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КІШІ ТОП" sheetId="4" r:id="rId1"/>
    <sheet name="ОРТАҢҒЫ ТОП " sheetId="5" r:id="rId2"/>
    <sheet name="ЕРЕСЕК ТОП" sheetId="6" r:id="rId3"/>
    <sheet name="МЕКТЕПАЛДЫ ТОП" sheetId="7" r:id="rId4"/>
    <sheet name="ЖИЫНТЫҚ" sheetId="8" r:id="rId5"/>
  </sheets>
  <calcPr calcId="152511" refMode="R1C1"/>
</workbook>
</file>

<file path=xl/calcChain.xml><?xml version="1.0" encoding="utf-8"?>
<calcChain xmlns="http://schemas.openxmlformats.org/spreadsheetml/2006/main">
  <c r="S14" i="8" l="1"/>
  <c r="W13" i="8"/>
  <c r="U13" i="8"/>
  <c r="S13" i="8"/>
  <c r="B13" i="8"/>
  <c r="P14" i="8" s="1"/>
  <c r="V12" i="8"/>
  <c r="W12" i="8" s="1"/>
  <c r="T12" i="8"/>
  <c r="U12" i="8" s="1"/>
  <c r="R12" i="8"/>
  <c r="S12" i="8" s="1"/>
  <c r="V11" i="8"/>
  <c r="W11" i="8" s="1"/>
  <c r="T11" i="8"/>
  <c r="U11" i="8" s="1"/>
  <c r="R11" i="8"/>
  <c r="S11" i="8" s="1"/>
  <c r="V10" i="8"/>
  <c r="W10" i="8" s="1"/>
  <c r="T10" i="8"/>
  <c r="U10" i="8" s="1"/>
  <c r="R10" i="8"/>
  <c r="S10" i="8" s="1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M12" i="7"/>
  <c r="L12" i="7"/>
  <c r="K12" i="7"/>
  <c r="J12" i="7"/>
  <c r="I12" i="7"/>
  <c r="H12" i="7"/>
  <c r="G12" i="7"/>
  <c r="F12" i="7"/>
  <c r="E12" i="7"/>
  <c r="D12" i="7"/>
  <c r="D13" i="6"/>
  <c r="AK14" i="6" s="1"/>
  <c r="D12" i="5"/>
  <c r="AI13" i="5" s="1"/>
  <c r="I14" i="8" l="1"/>
  <c r="M14" i="8"/>
  <c r="Q14" i="8"/>
  <c r="E14" i="8"/>
  <c r="B14" i="8"/>
  <c r="F14" i="8"/>
  <c r="J14" i="8"/>
  <c r="N14" i="8"/>
  <c r="C14" i="8"/>
  <c r="G14" i="8"/>
  <c r="K14" i="8"/>
  <c r="O14" i="8"/>
  <c r="D14" i="8"/>
  <c r="H14" i="8"/>
  <c r="L14" i="8"/>
  <c r="F14" i="6"/>
  <c r="AH14" i="6"/>
  <c r="G14" i="6"/>
  <c r="D14" i="6"/>
  <c r="AF14" i="6"/>
  <c r="AJ14" i="6"/>
  <c r="AI14" i="6"/>
  <c r="E14" i="6"/>
  <c r="AG14" i="6"/>
  <c r="D13" i="5"/>
  <c r="H13" i="5"/>
  <c r="L13" i="5"/>
  <c r="T13" i="5"/>
  <c r="X13" i="5"/>
  <c r="AB13" i="5"/>
  <c r="AF13" i="5"/>
  <c r="AJ13" i="5"/>
  <c r="E13" i="5"/>
  <c r="I13" i="5"/>
  <c r="M13" i="5"/>
  <c r="Q13" i="5"/>
  <c r="U13" i="5"/>
  <c r="Y13" i="5"/>
  <c r="AC13" i="5"/>
  <c r="AG13" i="5"/>
  <c r="AK13" i="5"/>
  <c r="F13" i="5"/>
  <c r="J13" i="5"/>
  <c r="R13" i="5"/>
  <c r="V13" i="5"/>
  <c r="Z13" i="5"/>
  <c r="AD13" i="5"/>
  <c r="AH13" i="5"/>
  <c r="G13" i="5"/>
  <c r="K13" i="5"/>
  <c r="S13" i="5"/>
  <c r="W13" i="5"/>
  <c r="AA13" i="5"/>
  <c r="AE13" i="5"/>
  <c r="D12" i="4"/>
</calcChain>
</file>

<file path=xl/sharedStrings.xml><?xml version="1.0" encoding="utf-8"?>
<sst xmlns="http://schemas.openxmlformats.org/spreadsheetml/2006/main" count="260" uniqueCount="44">
  <si>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</si>
  <si>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</si>
  <si>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</si>
  <si>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</si>
  <si>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</si>
  <si>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</si>
  <si>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</si>
  <si>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</si>
  <si>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</si>
  <si>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</si>
  <si>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</si>
  <si>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</si>
  <si>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</si>
  <si>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</si>
  <si>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</si>
  <si>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</si>
  <si>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</si>
  <si>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</si>
  <si>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</si>
  <si>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</si>
  <si>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</si>
  <si>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</si>
  <si>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</si>
  <si>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 топтары бойынша жинақтау парағы</t>
  </si>
  <si>
    <t>Қазақ тілі</t>
  </si>
  <si>
    <t>Мектепке дейінгі ұйым әдіскерінің ересек  топтары бойынша жинақтау парағы</t>
  </si>
  <si>
    <t>Мектепке дейінгі ұйым әдіскерінің мектепалды топтары бойынша жинақтау парағы</t>
  </si>
  <si>
    <t>Сауат ашу негіздері</t>
  </si>
  <si>
    <t>Мектепке дейінгі ұйым бойынша әдіскерінің жинағы</t>
  </si>
  <si>
    <t>Бастапқы 2023-2024 оқу жылы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</si>
  <si>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</si>
  <si>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</si>
  <si>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</si>
  <si>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</si>
  <si>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</si>
  <si>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</si>
  <si>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</si>
  <si>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</si>
  <si>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ҚҰЛПЫНАЙ</t>
  </si>
  <si>
    <t xml:space="preserve">ҚҰЛЫНШАҚ </t>
  </si>
  <si>
    <t>ҚАРЛЫҒАШ</t>
  </si>
  <si>
    <t>АЙГӨЛЕК</t>
  </si>
  <si>
    <t>БАЛБӨБЕК</t>
  </si>
  <si>
    <t>ГҮЛДЕР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</si>
</sst>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workbookViewId="0">
      <selection activeCell="D11" sqref="D11:S11"/>
    </sheetView>
  </sheetViews>
  <sheetFormatPr defaultRowHeight="15" x14ac:dyDescent="0.25"/>
  <cols>
    <col min="2" max="2" width="13.85546875" customWidth="1"/>
    <col min="3" max="3" width="21" customWidth="1"/>
  </cols>
  <sheetData>
    <row r="2" spans="1:34" ht="15.75" x14ac:dyDescent="0.25">
      <c r="B2" s="44" t="s">
        <v>0</v>
      </c>
      <c r="C2" s="44"/>
      <c r="D2" s="44"/>
      <c r="E2" s="44"/>
      <c r="F2" s="44"/>
      <c r="G2" s="44"/>
      <c r="H2" s="1"/>
      <c r="I2" s="1"/>
      <c r="J2" s="1"/>
      <c r="K2" s="2"/>
      <c r="L2" s="45"/>
      <c r="M2" s="45"/>
      <c r="N2" s="45"/>
      <c r="O2" s="45"/>
      <c r="P2" s="45"/>
      <c r="Q2" s="45"/>
      <c r="R2" s="45"/>
      <c r="S2" s="45"/>
      <c r="T2" s="45"/>
      <c r="U2" s="4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6" t="s">
        <v>1</v>
      </c>
      <c r="AH2" s="46"/>
    </row>
    <row r="3" spans="1:34" ht="15.75" x14ac:dyDescent="0.25">
      <c r="A3" s="3"/>
      <c r="B3" s="47"/>
      <c r="C3" s="47"/>
      <c r="D3" s="47"/>
      <c r="E3" s="47"/>
      <c r="F3" s="47"/>
      <c r="G3" s="47"/>
      <c r="H3" s="3"/>
      <c r="I3" s="3"/>
      <c r="J3" s="3"/>
      <c r="K3" s="3"/>
      <c r="L3" s="47"/>
      <c r="M3" s="47"/>
      <c r="N3" s="47"/>
      <c r="O3" s="47"/>
      <c r="P3" s="47"/>
      <c r="Q3" s="47"/>
      <c r="R3" s="4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8"/>
      <c r="M4" s="48"/>
      <c r="N4" s="48"/>
      <c r="O4" s="48"/>
      <c r="P4" s="48"/>
      <c r="Q4" s="48"/>
      <c r="R4" s="48"/>
      <c r="S4" s="48"/>
      <c r="T4" s="48"/>
      <c r="U4" s="48"/>
      <c r="V4" s="5"/>
      <c r="W4" s="5"/>
      <c r="X4" s="5"/>
      <c r="Y4" s="5"/>
      <c r="Z4" s="5"/>
      <c r="AA4" s="5"/>
      <c r="AB4" s="5"/>
      <c r="AC4" s="5"/>
      <c r="AD4" s="5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9" t="s">
        <v>2</v>
      </c>
      <c r="B7" s="50" t="s">
        <v>3</v>
      </c>
      <c r="C7" s="50" t="s">
        <v>4</v>
      </c>
      <c r="D7" s="50" t="s">
        <v>5</v>
      </c>
      <c r="E7" s="50" t="s">
        <v>6</v>
      </c>
      <c r="F7" s="50"/>
      <c r="G7" s="50"/>
      <c r="H7" s="51" t="s">
        <v>7</v>
      </c>
      <c r="I7" s="52"/>
      <c r="J7" s="52"/>
      <c r="K7" s="52"/>
      <c r="L7" s="52"/>
      <c r="M7" s="53"/>
      <c r="N7" s="50" t="s">
        <v>8</v>
      </c>
      <c r="O7" s="50"/>
      <c r="P7" s="50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50" t="s">
        <v>10</v>
      </c>
      <c r="AG7" s="50"/>
      <c r="AH7" s="50"/>
    </row>
    <row r="8" spans="1:34" ht="15.75" customHeight="1" x14ac:dyDescent="0.25">
      <c r="A8" s="49"/>
      <c r="B8" s="50"/>
      <c r="C8" s="50"/>
      <c r="D8" s="50"/>
      <c r="E8" s="54" t="s">
        <v>11</v>
      </c>
      <c r="F8" s="54" t="s">
        <v>12</v>
      </c>
      <c r="G8" s="54" t="s">
        <v>13</v>
      </c>
      <c r="H8" s="50" t="s">
        <v>14</v>
      </c>
      <c r="I8" s="50"/>
      <c r="J8" s="50"/>
      <c r="K8" s="50" t="s">
        <v>15</v>
      </c>
      <c r="L8" s="50"/>
      <c r="M8" s="50"/>
      <c r="N8" s="54" t="s">
        <v>11</v>
      </c>
      <c r="O8" s="54" t="s">
        <v>12</v>
      </c>
      <c r="P8" s="54" t="s">
        <v>13</v>
      </c>
      <c r="Q8" s="50" t="s">
        <v>16</v>
      </c>
      <c r="R8" s="50"/>
      <c r="S8" s="50"/>
      <c r="T8" s="50" t="s">
        <v>17</v>
      </c>
      <c r="U8" s="50"/>
      <c r="V8" s="50"/>
      <c r="W8" s="50" t="s">
        <v>18</v>
      </c>
      <c r="X8" s="50"/>
      <c r="Y8" s="50"/>
      <c r="Z8" s="51" t="s">
        <v>19</v>
      </c>
      <c r="AA8" s="52"/>
      <c r="AB8" s="53"/>
      <c r="AC8" s="51" t="s">
        <v>20</v>
      </c>
      <c r="AD8" s="52"/>
      <c r="AE8" s="53"/>
      <c r="AF8" s="54" t="s">
        <v>11</v>
      </c>
      <c r="AG8" s="54" t="s">
        <v>12</v>
      </c>
      <c r="AH8" s="54" t="s">
        <v>13</v>
      </c>
    </row>
    <row r="9" spans="1:34" ht="126.75" customHeight="1" x14ac:dyDescent="0.25">
      <c r="A9" s="49"/>
      <c r="B9" s="50"/>
      <c r="C9" s="50"/>
      <c r="D9" s="50"/>
      <c r="E9" s="55"/>
      <c r="F9" s="55"/>
      <c r="G9" s="55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55"/>
      <c r="O9" s="55"/>
      <c r="P9" s="55"/>
      <c r="Q9" s="8" t="s">
        <v>11</v>
      </c>
      <c r="R9" s="8" t="s">
        <v>12</v>
      </c>
      <c r="S9" s="8" t="s">
        <v>13</v>
      </c>
      <c r="T9" s="8" t="s">
        <v>11</v>
      </c>
      <c r="U9" s="8" t="s">
        <v>12</v>
      </c>
      <c r="V9" s="8" t="s">
        <v>13</v>
      </c>
      <c r="W9" s="8" t="s">
        <v>11</v>
      </c>
      <c r="X9" s="8" t="s">
        <v>12</v>
      </c>
      <c r="Y9" s="8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55"/>
      <c r="AG9" s="55"/>
      <c r="AH9" s="55"/>
    </row>
    <row r="10" spans="1:34" ht="15.75" x14ac:dyDescent="0.25">
      <c r="A10" s="9">
        <v>1</v>
      </c>
      <c r="B10" s="10" t="s">
        <v>38</v>
      </c>
      <c r="C10" s="11"/>
      <c r="D10" s="12">
        <v>20</v>
      </c>
      <c r="E10" s="12">
        <v>3</v>
      </c>
      <c r="F10" s="12">
        <v>7</v>
      </c>
      <c r="G10" s="12">
        <v>10</v>
      </c>
      <c r="H10" s="12">
        <v>5</v>
      </c>
      <c r="I10" s="12">
        <v>7</v>
      </c>
      <c r="J10" s="12">
        <v>8</v>
      </c>
      <c r="K10" s="12">
        <v>6</v>
      </c>
      <c r="L10" s="12">
        <v>9</v>
      </c>
      <c r="M10" s="12">
        <v>5</v>
      </c>
      <c r="N10" s="12">
        <v>4</v>
      </c>
      <c r="O10" s="12">
        <v>9</v>
      </c>
      <c r="P10" s="12">
        <v>7</v>
      </c>
      <c r="Q10" s="12">
        <v>6</v>
      </c>
      <c r="R10" s="12">
        <v>5</v>
      </c>
      <c r="S10" s="12">
        <v>9</v>
      </c>
      <c r="T10" s="12">
        <v>3</v>
      </c>
      <c r="U10" s="12">
        <v>7</v>
      </c>
      <c r="V10" s="12">
        <v>10</v>
      </c>
      <c r="W10" s="12">
        <v>5</v>
      </c>
      <c r="X10" s="12">
        <v>7</v>
      </c>
      <c r="Y10" s="12">
        <v>8</v>
      </c>
      <c r="Z10" s="12">
        <v>6</v>
      </c>
      <c r="AA10" s="12">
        <v>9</v>
      </c>
      <c r="AB10" s="12">
        <v>5</v>
      </c>
      <c r="AC10" s="12">
        <v>4</v>
      </c>
      <c r="AD10" s="12">
        <v>9</v>
      </c>
      <c r="AE10" s="12">
        <v>7</v>
      </c>
      <c r="AF10" s="12">
        <v>6</v>
      </c>
      <c r="AG10" s="12">
        <v>5</v>
      </c>
      <c r="AH10" s="12">
        <v>9</v>
      </c>
    </row>
    <row r="11" spans="1:34" ht="15.75" x14ac:dyDescent="0.25">
      <c r="A11" s="56" t="s">
        <v>21</v>
      </c>
      <c r="B11" s="57"/>
      <c r="C11" s="58"/>
      <c r="D11" s="13">
        <v>20</v>
      </c>
      <c r="E11" s="12">
        <v>3</v>
      </c>
      <c r="F11" s="12">
        <v>7</v>
      </c>
      <c r="G11" s="12">
        <v>10</v>
      </c>
      <c r="H11" s="12">
        <v>5</v>
      </c>
      <c r="I11" s="12">
        <v>7</v>
      </c>
      <c r="J11" s="12">
        <v>8</v>
      </c>
      <c r="K11" s="12">
        <v>6</v>
      </c>
      <c r="L11" s="12">
        <v>9</v>
      </c>
      <c r="M11" s="12">
        <v>5</v>
      </c>
      <c r="N11" s="12">
        <v>4</v>
      </c>
      <c r="O11" s="12">
        <v>9</v>
      </c>
      <c r="P11" s="12">
        <v>7</v>
      </c>
      <c r="Q11" s="12">
        <v>6</v>
      </c>
      <c r="R11" s="12">
        <v>5</v>
      </c>
      <c r="S11" s="12">
        <v>9</v>
      </c>
      <c r="T11" s="12">
        <v>3</v>
      </c>
      <c r="U11" s="12">
        <v>7</v>
      </c>
      <c r="V11" s="12">
        <v>10</v>
      </c>
      <c r="W11" s="12">
        <v>5</v>
      </c>
      <c r="X11" s="12">
        <v>7</v>
      </c>
      <c r="Y11" s="12">
        <v>8</v>
      </c>
      <c r="Z11" s="12">
        <v>6</v>
      </c>
      <c r="AA11" s="12">
        <v>9</v>
      </c>
      <c r="AB11" s="12">
        <v>5</v>
      </c>
      <c r="AC11" s="12">
        <v>4</v>
      </c>
      <c r="AD11" s="12">
        <v>9</v>
      </c>
      <c r="AE11" s="12">
        <v>7</v>
      </c>
      <c r="AF11" s="12">
        <v>6</v>
      </c>
      <c r="AG11" s="12">
        <v>5</v>
      </c>
      <c r="AH11" s="12">
        <v>9</v>
      </c>
    </row>
    <row r="12" spans="1:34" ht="17.25" customHeight="1" x14ac:dyDescent="0.25">
      <c r="A12" s="59" t="s">
        <v>22</v>
      </c>
      <c r="B12" s="60"/>
      <c r="C12" s="60"/>
      <c r="D12" s="14">
        <f>D11*100/D11</f>
        <v>100</v>
      </c>
      <c r="E12" s="15">
        <v>15.789473684210526</v>
      </c>
      <c r="F12" s="15">
        <v>36.842105263157897</v>
      </c>
      <c r="G12" s="15">
        <v>47</v>
      </c>
      <c r="H12" s="15">
        <v>26.315789473684209</v>
      </c>
      <c r="I12" s="15">
        <v>36.842105263157897</v>
      </c>
      <c r="J12" s="15">
        <v>37</v>
      </c>
      <c r="K12" s="15">
        <v>31.578947368421051</v>
      </c>
      <c r="L12" s="15">
        <v>42</v>
      </c>
      <c r="M12" s="15">
        <v>26.315789473684209</v>
      </c>
      <c r="N12" s="15">
        <v>20</v>
      </c>
      <c r="O12" s="15">
        <v>40</v>
      </c>
      <c r="P12" s="15">
        <v>40</v>
      </c>
      <c r="Q12" s="15">
        <v>31.578947368421051</v>
      </c>
      <c r="R12" s="15">
        <v>26.315789473684209</v>
      </c>
      <c r="S12" s="15">
        <v>42</v>
      </c>
      <c r="T12" s="15">
        <v>15.789473684210526</v>
      </c>
      <c r="U12" s="15">
        <v>36.842105263157897</v>
      </c>
      <c r="V12" s="15">
        <v>47</v>
      </c>
      <c r="W12" s="15">
        <v>26.315789473684209</v>
      </c>
      <c r="X12" s="15">
        <v>36.842105263157897</v>
      </c>
      <c r="Y12" s="15">
        <v>37</v>
      </c>
      <c r="Z12" s="15">
        <v>31.578947368421051</v>
      </c>
      <c r="AA12" s="15">
        <v>42</v>
      </c>
      <c r="AB12" s="15">
        <v>26.315789473684209</v>
      </c>
      <c r="AC12" s="15">
        <v>20</v>
      </c>
      <c r="AD12" s="15">
        <v>40</v>
      </c>
      <c r="AE12" s="15">
        <v>40</v>
      </c>
      <c r="AF12" s="15">
        <v>31.578947368421051</v>
      </c>
      <c r="AG12" s="15">
        <v>26.315789473684209</v>
      </c>
      <c r="AH12" s="15">
        <v>42</v>
      </c>
    </row>
  </sheetData>
  <mergeCells count="34">
    <mergeCell ref="A11:C11"/>
    <mergeCell ref="A12:C12"/>
    <mergeCell ref="W8:Y8"/>
    <mergeCell ref="Z8:AB8"/>
    <mergeCell ref="AC8:AE8"/>
    <mergeCell ref="AF8:AF9"/>
    <mergeCell ref="AG8:AG9"/>
    <mergeCell ref="AH8:AH9"/>
    <mergeCell ref="AF7:AH7"/>
    <mergeCell ref="E8:E9"/>
    <mergeCell ref="F8:F9"/>
    <mergeCell ref="G8:G9"/>
    <mergeCell ref="H8:J8"/>
    <mergeCell ref="K8:M8"/>
    <mergeCell ref="N8:N9"/>
    <mergeCell ref="O8:O9"/>
    <mergeCell ref="P8:P9"/>
    <mergeCell ref="Q8:S8"/>
    <mergeCell ref="L4:U4"/>
    <mergeCell ref="A7:A9"/>
    <mergeCell ref="B7:B9"/>
    <mergeCell ref="C7:C9"/>
    <mergeCell ref="D7:D9"/>
    <mergeCell ref="E7:G7"/>
    <mergeCell ref="H7:M7"/>
    <mergeCell ref="N7:P7"/>
    <mergeCell ref="Q7:AE7"/>
    <mergeCell ref="T8:V8"/>
    <mergeCell ref="B2:G2"/>
    <mergeCell ref="L2:P2"/>
    <mergeCell ref="Q2:U2"/>
    <mergeCell ref="AG2:AH2"/>
    <mergeCell ref="B3:G3"/>
    <mergeCell ref="L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workbookViewId="0">
      <selection activeCell="E12" sqref="E12:S12"/>
    </sheetView>
  </sheetViews>
  <sheetFormatPr defaultRowHeight="15" x14ac:dyDescent="0.25"/>
  <cols>
    <col min="2" max="3" width="20.140625" customWidth="1"/>
    <col min="14" max="14" width="10.140625" customWidth="1"/>
  </cols>
  <sheetData>
    <row r="2" spans="1:37" ht="15.75" x14ac:dyDescent="0.25">
      <c r="A2" s="1"/>
      <c r="B2" s="44" t="s">
        <v>23</v>
      </c>
      <c r="C2" s="44"/>
      <c r="D2" s="44"/>
      <c r="E2" s="44"/>
      <c r="F2" s="44"/>
      <c r="G2" s="44"/>
      <c r="H2" s="1"/>
      <c r="I2" s="1"/>
      <c r="J2" s="1"/>
      <c r="K2" s="2"/>
      <c r="L2" s="45"/>
      <c r="M2" s="45"/>
      <c r="N2" s="45"/>
      <c r="O2" s="45"/>
      <c r="P2" s="45"/>
      <c r="Q2" s="45"/>
      <c r="R2" s="45"/>
      <c r="S2" s="45"/>
      <c r="T2" s="45"/>
      <c r="U2" s="4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</v>
      </c>
      <c r="AK2" s="46"/>
    </row>
    <row r="3" spans="1:37" ht="15.75" x14ac:dyDescent="0.25">
      <c r="A3" s="3"/>
      <c r="B3" s="47"/>
      <c r="C3" s="47"/>
      <c r="D3" s="47"/>
      <c r="E3" s="47"/>
      <c r="F3" s="47"/>
      <c r="G3" s="47"/>
      <c r="H3" s="3"/>
      <c r="I3" s="3"/>
      <c r="J3" s="3"/>
      <c r="K3" s="3"/>
      <c r="L3" s="47"/>
      <c r="M3" s="47"/>
      <c r="N3" s="47"/>
      <c r="O3" s="47"/>
      <c r="P3" s="47"/>
      <c r="Q3" s="47"/>
      <c r="R3" s="47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8"/>
      <c r="M4" s="48"/>
      <c r="N4" s="48"/>
      <c r="O4" s="48"/>
      <c r="P4" s="48"/>
      <c r="Q4" s="48"/>
      <c r="R4" s="48"/>
      <c r="S4" s="48"/>
      <c r="T4" s="48"/>
      <c r="U4" s="48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2</v>
      </c>
      <c r="B7" s="50" t="s">
        <v>3</v>
      </c>
      <c r="C7" s="50" t="s">
        <v>4</v>
      </c>
      <c r="D7" s="50" t="s">
        <v>5</v>
      </c>
      <c r="E7" s="50" t="s">
        <v>6</v>
      </c>
      <c r="F7" s="50"/>
      <c r="G7" s="50"/>
      <c r="H7" s="51" t="s">
        <v>7</v>
      </c>
      <c r="I7" s="52"/>
      <c r="J7" s="52"/>
      <c r="K7" s="52"/>
      <c r="L7" s="52"/>
      <c r="M7" s="52"/>
      <c r="N7" s="52"/>
      <c r="O7" s="52"/>
      <c r="P7" s="53"/>
      <c r="Q7" s="50" t="s">
        <v>8</v>
      </c>
      <c r="R7" s="50"/>
      <c r="S7" s="5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50" t="s">
        <v>10</v>
      </c>
      <c r="AJ7" s="50"/>
      <c r="AK7" s="50"/>
    </row>
    <row r="8" spans="1:37" ht="15.75" customHeight="1" x14ac:dyDescent="0.25">
      <c r="A8" s="49"/>
      <c r="B8" s="50"/>
      <c r="C8" s="50"/>
      <c r="D8" s="50"/>
      <c r="E8" s="54" t="s">
        <v>11</v>
      </c>
      <c r="F8" s="54" t="s">
        <v>12</v>
      </c>
      <c r="G8" s="54" t="s">
        <v>13</v>
      </c>
      <c r="H8" s="62" t="s">
        <v>14</v>
      </c>
      <c r="I8" s="63"/>
      <c r="J8" s="63"/>
      <c r="K8" s="52" t="s">
        <v>15</v>
      </c>
      <c r="L8" s="52"/>
      <c r="M8" s="53"/>
      <c r="N8" s="64" t="s">
        <v>24</v>
      </c>
      <c r="O8" s="65"/>
      <c r="P8" s="66"/>
      <c r="Q8" s="54" t="s">
        <v>11</v>
      </c>
      <c r="R8" s="54" t="s">
        <v>12</v>
      </c>
      <c r="S8" s="54" t="s">
        <v>13</v>
      </c>
      <c r="T8" s="61" t="s">
        <v>16</v>
      </c>
      <c r="U8" s="61"/>
      <c r="V8" s="61"/>
      <c r="W8" s="61" t="s">
        <v>17</v>
      </c>
      <c r="X8" s="61"/>
      <c r="Y8" s="61"/>
      <c r="Z8" s="49" t="s">
        <v>18</v>
      </c>
      <c r="AA8" s="49"/>
      <c r="AB8" s="49"/>
      <c r="AC8" s="49" t="s">
        <v>19</v>
      </c>
      <c r="AD8" s="49"/>
      <c r="AE8" s="49"/>
      <c r="AF8" s="65" t="s">
        <v>20</v>
      </c>
      <c r="AG8" s="65"/>
      <c r="AH8" s="66"/>
      <c r="AI8" s="54" t="s">
        <v>11</v>
      </c>
      <c r="AJ8" s="54" t="s">
        <v>12</v>
      </c>
      <c r="AK8" s="54" t="s">
        <v>13</v>
      </c>
    </row>
    <row r="9" spans="1:37" ht="115.5" customHeight="1" x14ac:dyDescent="0.25">
      <c r="A9" s="49"/>
      <c r="B9" s="50"/>
      <c r="C9" s="50"/>
      <c r="D9" s="50"/>
      <c r="E9" s="55"/>
      <c r="F9" s="55"/>
      <c r="G9" s="55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55"/>
      <c r="R9" s="55"/>
      <c r="S9" s="55"/>
      <c r="T9" s="7" t="s">
        <v>11</v>
      </c>
      <c r="U9" s="7" t="s">
        <v>12</v>
      </c>
      <c r="V9" s="7" t="s">
        <v>13</v>
      </c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55"/>
      <c r="AJ9" s="55"/>
      <c r="AK9" s="55"/>
    </row>
    <row r="10" spans="1:37" ht="15.75" x14ac:dyDescent="0.25">
      <c r="A10" s="12">
        <v>1</v>
      </c>
      <c r="B10" s="18" t="s">
        <v>39</v>
      </c>
      <c r="C10" s="19"/>
      <c r="D10" s="12">
        <v>25</v>
      </c>
      <c r="E10" s="12">
        <v>8</v>
      </c>
      <c r="F10" s="12">
        <v>9</v>
      </c>
      <c r="G10" s="12">
        <v>8</v>
      </c>
      <c r="H10" s="12">
        <v>8</v>
      </c>
      <c r="I10" s="12">
        <v>9</v>
      </c>
      <c r="J10" s="12">
        <v>8</v>
      </c>
      <c r="K10" s="12">
        <v>8</v>
      </c>
      <c r="L10" s="12">
        <v>10</v>
      </c>
      <c r="M10" s="12">
        <v>7</v>
      </c>
      <c r="N10" s="12">
        <v>9</v>
      </c>
      <c r="O10" s="12">
        <v>8</v>
      </c>
      <c r="P10" s="12">
        <v>8</v>
      </c>
      <c r="Q10" s="12">
        <v>8</v>
      </c>
      <c r="R10" s="12">
        <v>9</v>
      </c>
      <c r="S10" s="12">
        <v>8</v>
      </c>
      <c r="T10" s="12">
        <v>8</v>
      </c>
      <c r="U10" s="12">
        <v>9</v>
      </c>
      <c r="V10" s="12">
        <v>8</v>
      </c>
      <c r="W10" s="12">
        <v>8</v>
      </c>
      <c r="X10" s="12">
        <v>9</v>
      </c>
      <c r="Y10" s="12">
        <v>8</v>
      </c>
      <c r="Z10" s="12">
        <v>8</v>
      </c>
      <c r="AA10" s="12">
        <v>10</v>
      </c>
      <c r="AB10" s="12">
        <v>7</v>
      </c>
      <c r="AC10" s="12">
        <v>9</v>
      </c>
      <c r="AD10" s="12">
        <v>8</v>
      </c>
      <c r="AE10" s="12">
        <v>8</v>
      </c>
      <c r="AF10" s="12">
        <v>8</v>
      </c>
      <c r="AG10" s="12">
        <v>9</v>
      </c>
      <c r="AH10" s="12">
        <v>8</v>
      </c>
      <c r="AI10" s="12">
        <v>6</v>
      </c>
      <c r="AJ10" s="12">
        <v>14</v>
      </c>
      <c r="AK10" s="12">
        <v>5</v>
      </c>
    </row>
    <row r="11" spans="1:37" ht="15.75" x14ac:dyDescent="0.25">
      <c r="A11" s="12">
        <v>2</v>
      </c>
      <c r="B11" s="18" t="s">
        <v>40</v>
      </c>
      <c r="C11" s="19"/>
      <c r="D11" s="12">
        <v>25</v>
      </c>
      <c r="E11" s="12">
        <v>7</v>
      </c>
      <c r="F11" s="12">
        <v>12</v>
      </c>
      <c r="G11" s="12">
        <v>6</v>
      </c>
      <c r="H11" s="12">
        <v>5</v>
      </c>
      <c r="I11" s="12">
        <v>14</v>
      </c>
      <c r="J11" s="12">
        <v>6</v>
      </c>
      <c r="K11" s="12">
        <v>4</v>
      </c>
      <c r="L11" s="12">
        <v>14</v>
      </c>
      <c r="M11" s="12">
        <v>7</v>
      </c>
      <c r="N11" s="12">
        <v>9</v>
      </c>
      <c r="O11" s="12">
        <v>13</v>
      </c>
      <c r="P11" s="12">
        <v>3</v>
      </c>
      <c r="Q11" s="12">
        <v>7</v>
      </c>
      <c r="R11" s="12">
        <v>12</v>
      </c>
      <c r="S11" s="12">
        <v>6</v>
      </c>
      <c r="T11" s="12">
        <v>7</v>
      </c>
      <c r="U11" s="12">
        <v>12</v>
      </c>
      <c r="V11" s="12">
        <v>6</v>
      </c>
      <c r="W11" s="12">
        <v>5</v>
      </c>
      <c r="X11" s="12">
        <v>14</v>
      </c>
      <c r="Y11" s="12">
        <v>6</v>
      </c>
      <c r="Z11" s="12">
        <v>4</v>
      </c>
      <c r="AA11" s="12">
        <v>14</v>
      </c>
      <c r="AB11" s="12">
        <v>7</v>
      </c>
      <c r="AC11" s="12">
        <v>9</v>
      </c>
      <c r="AD11" s="12">
        <v>13</v>
      </c>
      <c r="AE11" s="12">
        <v>3</v>
      </c>
      <c r="AF11" s="12">
        <v>7</v>
      </c>
      <c r="AG11" s="12">
        <v>12</v>
      </c>
      <c r="AH11" s="12">
        <v>6</v>
      </c>
      <c r="AI11" s="12">
        <v>6</v>
      </c>
      <c r="AJ11" s="12">
        <v>14</v>
      </c>
      <c r="AK11" s="12">
        <v>5</v>
      </c>
    </row>
    <row r="12" spans="1:37" ht="15.75" x14ac:dyDescent="0.25">
      <c r="A12" s="56" t="s">
        <v>21</v>
      </c>
      <c r="B12" s="57"/>
      <c r="C12" s="58"/>
      <c r="D12" s="13">
        <f>SUM(D10:D11)</f>
        <v>50</v>
      </c>
      <c r="E12" s="9">
        <v>15</v>
      </c>
      <c r="F12" s="9">
        <v>21</v>
      </c>
      <c r="G12" s="9">
        <v>14</v>
      </c>
      <c r="H12" s="9">
        <v>13</v>
      </c>
      <c r="I12" s="9">
        <v>23</v>
      </c>
      <c r="J12" s="9">
        <v>14</v>
      </c>
      <c r="K12" s="9">
        <v>12</v>
      </c>
      <c r="L12" s="9">
        <v>24</v>
      </c>
      <c r="M12" s="9">
        <v>14</v>
      </c>
      <c r="N12" s="9">
        <v>18</v>
      </c>
      <c r="O12" s="9">
        <v>21</v>
      </c>
      <c r="P12" s="9">
        <v>11</v>
      </c>
      <c r="Q12" s="9">
        <v>15</v>
      </c>
      <c r="R12" s="9">
        <v>21</v>
      </c>
      <c r="S12" s="9">
        <v>14</v>
      </c>
      <c r="T12" s="9">
        <v>15</v>
      </c>
      <c r="U12" s="9">
        <v>21</v>
      </c>
      <c r="V12" s="9">
        <v>14</v>
      </c>
      <c r="W12" s="9">
        <v>13</v>
      </c>
      <c r="X12" s="9">
        <v>23</v>
      </c>
      <c r="Y12" s="9">
        <v>14</v>
      </c>
      <c r="Z12" s="9">
        <v>12</v>
      </c>
      <c r="AA12" s="9">
        <v>24</v>
      </c>
      <c r="AB12" s="9">
        <v>14</v>
      </c>
      <c r="AC12" s="9">
        <v>18</v>
      </c>
      <c r="AD12" s="9">
        <v>21</v>
      </c>
      <c r="AE12" s="9">
        <v>11</v>
      </c>
      <c r="AF12" s="9">
        <v>15</v>
      </c>
      <c r="AG12" s="9">
        <v>21</v>
      </c>
      <c r="AH12" s="9">
        <v>14</v>
      </c>
      <c r="AI12" s="9">
        <v>12</v>
      </c>
      <c r="AJ12" s="9">
        <v>28</v>
      </c>
      <c r="AK12" s="9">
        <v>10</v>
      </c>
    </row>
    <row r="13" spans="1:37" ht="18.75" customHeight="1" x14ac:dyDescent="0.25">
      <c r="A13" s="59" t="s">
        <v>22</v>
      </c>
      <c r="B13" s="60"/>
      <c r="C13" s="60"/>
      <c r="D13" s="16">
        <f>D12*100/D12</f>
        <v>100</v>
      </c>
      <c r="E13" s="9">
        <f>E12*100/D12</f>
        <v>30</v>
      </c>
      <c r="F13" s="17">
        <f>F12*100/D12</f>
        <v>42</v>
      </c>
      <c r="G13" s="17">
        <f>G12*100/D12</f>
        <v>28</v>
      </c>
      <c r="H13" s="17">
        <f>H12*100/D12</f>
        <v>26</v>
      </c>
      <c r="I13" s="17">
        <f>I12*100/D12</f>
        <v>46</v>
      </c>
      <c r="J13" s="17">
        <f>J12*100/D12</f>
        <v>28</v>
      </c>
      <c r="K13" s="17">
        <f>K12*100/D12</f>
        <v>24</v>
      </c>
      <c r="L13" s="17">
        <f>L12*100/D12</f>
        <v>48</v>
      </c>
      <c r="M13" s="17">
        <f>M12*100/D12</f>
        <v>28</v>
      </c>
      <c r="N13" s="17">
        <v>28</v>
      </c>
      <c r="O13" s="17">
        <v>48</v>
      </c>
      <c r="P13" s="17">
        <v>24</v>
      </c>
      <c r="Q13" s="17">
        <f>Q12*100/D12</f>
        <v>30</v>
      </c>
      <c r="R13" s="17">
        <f>R12*100/D12</f>
        <v>42</v>
      </c>
      <c r="S13" s="17">
        <f>S12*100/D12</f>
        <v>28</v>
      </c>
      <c r="T13" s="17">
        <f>T12*100/D12</f>
        <v>30</v>
      </c>
      <c r="U13" s="17">
        <f>U12*100/D12</f>
        <v>42</v>
      </c>
      <c r="V13" s="17">
        <f>V12*100/D12</f>
        <v>28</v>
      </c>
      <c r="W13" s="17">
        <f>W12*100/D12</f>
        <v>26</v>
      </c>
      <c r="X13" s="17">
        <f>X12*100/D12</f>
        <v>46</v>
      </c>
      <c r="Y13" s="17">
        <f>Y12*100/D12</f>
        <v>28</v>
      </c>
      <c r="Z13" s="17">
        <f>Z12*100/D12</f>
        <v>24</v>
      </c>
      <c r="AA13" s="17">
        <f>AA12*100/D12</f>
        <v>48</v>
      </c>
      <c r="AB13" s="17">
        <f>AB12*100/D12</f>
        <v>28</v>
      </c>
      <c r="AC13" s="17">
        <f>AC12*100/D12</f>
        <v>36</v>
      </c>
      <c r="AD13" s="17">
        <f>AD12*100/D12</f>
        <v>42</v>
      </c>
      <c r="AE13" s="17">
        <f>AE12*100/D12</f>
        <v>22</v>
      </c>
      <c r="AF13" s="17">
        <f>AF12*100/D12</f>
        <v>30</v>
      </c>
      <c r="AG13" s="17">
        <f>AG12*100/D12</f>
        <v>42</v>
      </c>
      <c r="AH13" s="17">
        <f>AH12*100/D12</f>
        <v>28</v>
      </c>
      <c r="AI13" s="17">
        <f>AI12*100/D12</f>
        <v>24</v>
      </c>
      <c r="AJ13" s="17">
        <f>AJ12*100/D12</f>
        <v>56</v>
      </c>
      <c r="AK13" s="17">
        <f>AK12*100/D12</f>
        <v>20</v>
      </c>
    </row>
  </sheetData>
  <mergeCells count="35">
    <mergeCell ref="A12:C12"/>
    <mergeCell ref="A13:C13"/>
    <mergeCell ref="W8:Y8"/>
    <mergeCell ref="Z8:AB8"/>
    <mergeCell ref="AC8:AE8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AK8:AK9"/>
    <mergeCell ref="AF8:AH8"/>
    <mergeCell ref="AI8:AI9"/>
    <mergeCell ref="AJ8:AJ9"/>
    <mergeCell ref="L4:U4"/>
    <mergeCell ref="A7:A9"/>
    <mergeCell ref="B7:B9"/>
    <mergeCell ref="C7:C9"/>
    <mergeCell ref="D7:D9"/>
    <mergeCell ref="E7:G7"/>
    <mergeCell ref="H7:P7"/>
    <mergeCell ref="Q7:S7"/>
    <mergeCell ref="T7:AH7"/>
    <mergeCell ref="T8:V8"/>
    <mergeCell ref="B2:G2"/>
    <mergeCell ref="L2:P2"/>
    <mergeCell ref="Q2:U2"/>
    <mergeCell ref="AJ2:AK2"/>
    <mergeCell ref="B3:G3"/>
    <mergeCell ref="L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4"/>
  <sheetViews>
    <sheetView topLeftCell="A7" workbookViewId="0">
      <selection activeCell="E13" sqref="E13:S13"/>
    </sheetView>
  </sheetViews>
  <sheetFormatPr defaultRowHeight="15" x14ac:dyDescent="0.25"/>
  <cols>
    <col min="2" max="2" width="23.7109375" customWidth="1"/>
    <col min="3" max="3" width="14.5703125" customWidth="1"/>
    <col min="4" max="37" width="9.140625" style="27"/>
  </cols>
  <sheetData>
    <row r="3" spans="1:37" ht="15.75" x14ac:dyDescent="0.25">
      <c r="A3" s="1"/>
      <c r="B3" s="44" t="s">
        <v>25</v>
      </c>
      <c r="C3" s="44"/>
      <c r="D3" s="44"/>
      <c r="E3" s="44"/>
      <c r="F3" s="44"/>
      <c r="G3" s="44"/>
      <c r="H3" s="26"/>
      <c r="I3" s="26"/>
      <c r="J3" s="26"/>
      <c r="K3" s="28"/>
      <c r="L3" s="91"/>
      <c r="M3" s="91"/>
      <c r="N3" s="91"/>
      <c r="O3" s="91"/>
      <c r="P3" s="91"/>
      <c r="Q3" s="91"/>
      <c r="R3" s="91"/>
      <c r="S3" s="91"/>
      <c r="T3" s="91"/>
      <c r="U3" s="91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81" t="s">
        <v>1</v>
      </c>
      <c r="AK3" s="81"/>
    </row>
    <row r="4" spans="1:37" ht="15.75" x14ac:dyDescent="0.25">
      <c r="A4" s="3"/>
      <c r="B4" s="47"/>
      <c r="C4" s="47"/>
      <c r="D4" s="47"/>
      <c r="E4" s="47"/>
      <c r="F4" s="47"/>
      <c r="G4" s="47"/>
      <c r="H4" s="28"/>
      <c r="I4" s="28"/>
      <c r="J4" s="28"/>
      <c r="K4" s="28"/>
      <c r="L4" s="91"/>
      <c r="M4" s="91"/>
      <c r="N4" s="91"/>
      <c r="O4" s="91"/>
      <c r="P4" s="91"/>
      <c r="Q4" s="91"/>
      <c r="R4" s="91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t="15.75" x14ac:dyDescent="0.25">
      <c r="A5" s="3"/>
      <c r="G5" s="28"/>
      <c r="H5" s="28"/>
      <c r="I5" s="28"/>
      <c r="J5" s="28"/>
      <c r="K5" s="28"/>
      <c r="L5" s="81"/>
      <c r="M5" s="81"/>
      <c r="N5" s="81"/>
      <c r="O5" s="81"/>
      <c r="P5" s="81"/>
      <c r="Q5" s="81"/>
      <c r="R5" s="81"/>
      <c r="S5" s="81"/>
      <c r="T5" s="81"/>
      <c r="U5" s="81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28"/>
      <c r="AI5" s="28"/>
      <c r="AJ5" s="28"/>
      <c r="AK5" s="28"/>
    </row>
    <row r="6" spans="1:37" ht="15.75" x14ac:dyDescent="0.25">
      <c r="A6" s="3"/>
      <c r="B6" s="3"/>
      <c r="C6" s="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t="15.75" x14ac:dyDescent="0.25">
      <c r="A7" s="3"/>
      <c r="B7" s="6"/>
      <c r="C7" s="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t="48" customHeight="1" x14ac:dyDescent="0.25">
      <c r="A8" s="49" t="s">
        <v>2</v>
      </c>
      <c r="B8" s="50" t="s">
        <v>3</v>
      </c>
      <c r="C8" s="50" t="s">
        <v>4</v>
      </c>
      <c r="D8" s="77" t="s">
        <v>5</v>
      </c>
      <c r="E8" s="77" t="s">
        <v>6</v>
      </c>
      <c r="F8" s="77"/>
      <c r="G8" s="77"/>
      <c r="H8" s="82" t="s">
        <v>7</v>
      </c>
      <c r="I8" s="83"/>
      <c r="J8" s="83"/>
      <c r="K8" s="83"/>
      <c r="L8" s="83"/>
      <c r="M8" s="83"/>
      <c r="N8" s="83"/>
      <c r="O8" s="83"/>
      <c r="P8" s="84"/>
      <c r="Q8" s="77" t="s">
        <v>8</v>
      </c>
      <c r="R8" s="77"/>
      <c r="S8" s="77"/>
      <c r="T8" s="82" t="s">
        <v>9</v>
      </c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4"/>
      <c r="AI8" s="77" t="s">
        <v>10</v>
      </c>
      <c r="AJ8" s="77"/>
      <c r="AK8" s="77"/>
    </row>
    <row r="9" spans="1:37" ht="32.25" customHeight="1" x14ac:dyDescent="0.25">
      <c r="A9" s="49"/>
      <c r="B9" s="50"/>
      <c r="C9" s="50"/>
      <c r="D9" s="77"/>
      <c r="E9" s="85" t="s">
        <v>11</v>
      </c>
      <c r="F9" s="85" t="s">
        <v>12</v>
      </c>
      <c r="G9" s="85" t="s">
        <v>13</v>
      </c>
      <c r="H9" s="86" t="s">
        <v>14</v>
      </c>
      <c r="I9" s="86"/>
      <c r="J9" s="86"/>
      <c r="K9" s="77" t="s">
        <v>15</v>
      </c>
      <c r="L9" s="77"/>
      <c r="M9" s="77"/>
      <c r="N9" s="87" t="s">
        <v>24</v>
      </c>
      <c r="O9" s="87"/>
      <c r="P9" s="87"/>
      <c r="Q9" s="85" t="s">
        <v>11</v>
      </c>
      <c r="R9" s="85" t="s">
        <v>12</v>
      </c>
      <c r="S9" s="85" t="s">
        <v>13</v>
      </c>
      <c r="T9" s="86" t="s">
        <v>16</v>
      </c>
      <c r="U9" s="86"/>
      <c r="V9" s="86"/>
      <c r="W9" s="86" t="s">
        <v>17</v>
      </c>
      <c r="X9" s="86"/>
      <c r="Y9" s="86"/>
      <c r="Z9" s="87" t="s">
        <v>18</v>
      </c>
      <c r="AA9" s="87"/>
      <c r="AB9" s="87"/>
      <c r="AC9" s="87" t="s">
        <v>19</v>
      </c>
      <c r="AD9" s="87"/>
      <c r="AE9" s="87"/>
      <c r="AF9" s="88" t="s">
        <v>20</v>
      </c>
      <c r="AG9" s="88"/>
      <c r="AH9" s="89"/>
      <c r="AI9" s="85" t="s">
        <v>11</v>
      </c>
      <c r="AJ9" s="85" t="s">
        <v>12</v>
      </c>
      <c r="AK9" s="85" t="s">
        <v>13</v>
      </c>
    </row>
    <row r="10" spans="1:37" ht="75" customHeight="1" x14ac:dyDescent="0.25">
      <c r="A10" s="49"/>
      <c r="B10" s="50"/>
      <c r="C10" s="50"/>
      <c r="D10" s="77"/>
      <c r="E10" s="90"/>
      <c r="F10" s="90"/>
      <c r="G10" s="90"/>
      <c r="H10" s="40" t="s">
        <v>11</v>
      </c>
      <c r="I10" s="40" t="s">
        <v>12</v>
      </c>
      <c r="J10" s="40" t="s">
        <v>13</v>
      </c>
      <c r="K10" s="40" t="s">
        <v>11</v>
      </c>
      <c r="L10" s="40" t="s">
        <v>12</v>
      </c>
      <c r="M10" s="40" t="s">
        <v>13</v>
      </c>
      <c r="N10" s="40" t="s">
        <v>11</v>
      </c>
      <c r="O10" s="40" t="s">
        <v>12</v>
      </c>
      <c r="P10" s="40" t="s">
        <v>13</v>
      </c>
      <c r="Q10" s="90"/>
      <c r="R10" s="90"/>
      <c r="S10" s="90"/>
      <c r="T10" s="40" t="s">
        <v>11</v>
      </c>
      <c r="U10" s="40" t="s">
        <v>12</v>
      </c>
      <c r="V10" s="40" t="s">
        <v>13</v>
      </c>
      <c r="W10" s="40" t="s">
        <v>11</v>
      </c>
      <c r="X10" s="40" t="s">
        <v>12</v>
      </c>
      <c r="Y10" s="40" t="s">
        <v>13</v>
      </c>
      <c r="Z10" s="40" t="s">
        <v>11</v>
      </c>
      <c r="AA10" s="40" t="s">
        <v>12</v>
      </c>
      <c r="AB10" s="40" t="s">
        <v>13</v>
      </c>
      <c r="AC10" s="40" t="s">
        <v>11</v>
      </c>
      <c r="AD10" s="40" t="s">
        <v>12</v>
      </c>
      <c r="AE10" s="40" t="s">
        <v>13</v>
      </c>
      <c r="AF10" s="40" t="s">
        <v>11</v>
      </c>
      <c r="AG10" s="40" t="s">
        <v>12</v>
      </c>
      <c r="AH10" s="40" t="s">
        <v>13</v>
      </c>
      <c r="AI10" s="90"/>
      <c r="AJ10" s="90"/>
      <c r="AK10" s="90"/>
    </row>
    <row r="11" spans="1:37" s="43" customFormat="1" ht="25.5" customHeight="1" x14ac:dyDescent="0.25">
      <c r="A11" s="41">
        <v>1</v>
      </c>
      <c r="B11" s="41" t="s">
        <v>41</v>
      </c>
      <c r="C11" s="42"/>
      <c r="D11" s="12">
        <v>25</v>
      </c>
      <c r="E11" s="12">
        <v>7</v>
      </c>
      <c r="F11" s="12">
        <v>13</v>
      </c>
      <c r="G11" s="12">
        <v>5</v>
      </c>
      <c r="H11" s="12">
        <v>9</v>
      </c>
      <c r="I11" s="12">
        <v>12</v>
      </c>
      <c r="J11" s="12">
        <v>4</v>
      </c>
      <c r="K11" s="12">
        <v>11</v>
      </c>
      <c r="L11" s="12">
        <v>8</v>
      </c>
      <c r="M11" s="12">
        <v>6</v>
      </c>
      <c r="N11" s="12">
        <v>8</v>
      </c>
      <c r="O11" s="12">
        <v>12</v>
      </c>
      <c r="P11" s="12">
        <v>5</v>
      </c>
      <c r="Q11" s="12">
        <v>6</v>
      </c>
      <c r="R11" s="12">
        <v>13</v>
      </c>
      <c r="S11" s="12">
        <v>6</v>
      </c>
      <c r="T11" s="12">
        <v>7</v>
      </c>
      <c r="U11" s="12">
        <v>13</v>
      </c>
      <c r="V11" s="12">
        <v>5</v>
      </c>
      <c r="W11" s="12">
        <v>9</v>
      </c>
      <c r="X11" s="12">
        <v>12</v>
      </c>
      <c r="Y11" s="12">
        <v>4</v>
      </c>
      <c r="Z11" s="12">
        <v>11</v>
      </c>
      <c r="AA11" s="12">
        <v>8</v>
      </c>
      <c r="AB11" s="12">
        <v>6</v>
      </c>
      <c r="AC11" s="12">
        <v>8</v>
      </c>
      <c r="AD11" s="12">
        <v>12</v>
      </c>
      <c r="AE11" s="12">
        <v>5</v>
      </c>
      <c r="AF11" s="12">
        <v>6</v>
      </c>
      <c r="AG11" s="12">
        <v>13</v>
      </c>
      <c r="AH11" s="12">
        <v>6</v>
      </c>
      <c r="AI11" s="12">
        <v>14</v>
      </c>
      <c r="AJ11" s="12">
        <v>9</v>
      </c>
      <c r="AK11" s="12">
        <v>2</v>
      </c>
    </row>
    <row r="12" spans="1:37" s="43" customFormat="1" ht="30.75" customHeight="1" x14ac:dyDescent="0.25">
      <c r="A12" s="41">
        <v>2</v>
      </c>
      <c r="B12" s="41" t="s">
        <v>42</v>
      </c>
      <c r="C12" s="42"/>
      <c r="D12" s="12">
        <v>25</v>
      </c>
      <c r="E12" s="12">
        <v>7</v>
      </c>
      <c r="F12" s="12">
        <v>12</v>
      </c>
      <c r="G12" s="12">
        <v>6</v>
      </c>
      <c r="H12" s="12">
        <v>9</v>
      </c>
      <c r="I12" s="12">
        <v>12</v>
      </c>
      <c r="J12" s="12">
        <v>4</v>
      </c>
      <c r="K12" s="12">
        <v>6</v>
      </c>
      <c r="L12" s="12">
        <v>15</v>
      </c>
      <c r="M12" s="12">
        <v>4</v>
      </c>
      <c r="N12" s="12">
        <v>6</v>
      </c>
      <c r="O12" s="12">
        <v>14</v>
      </c>
      <c r="P12" s="12">
        <v>5</v>
      </c>
      <c r="Q12" s="12">
        <v>8</v>
      </c>
      <c r="R12" s="12">
        <v>13</v>
      </c>
      <c r="S12" s="12">
        <v>4</v>
      </c>
      <c r="T12" s="12">
        <v>7</v>
      </c>
      <c r="U12" s="12">
        <v>12</v>
      </c>
      <c r="V12" s="12">
        <v>6</v>
      </c>
      <c r="W12" s="12">
        <v>9</v>
      </c>
      <c r="X12" s="12">
        <v>12</v>
      </c>
      <c r="Y12" s="12">
        <v>4</v>
      </c>
      <c r="Z12" s="12">
        <v>6</v>
      </c>
      <c r="AA12" s="12">
        <v>15</v>
      </c>
      <c r="AB12" s="12">
        <v>4</v>
      </c>
      <c r="AC12" s="12">
        <v>6</v>
      </c>
      <c r="AD12" s="12">
        <v>14</v>
      </c>
      <c r="AE12" s="12">
        <v>5</v>
      </c>
      <c r="AF12" s="12">
        <v>8</v>
      </c>
      <c r="AG12" s="12">
        <v>13</v>
      </c>
      <c r="AH12" s="12">
        <v>4</v>
      </c>
      <c r="AI12" s="12">
        <v>10</v>
      </c>
      <c r="AJ12" s="12">
        <v>10</v>
      </c>
      <c r="AK12" s="12">
        <v>5</v>
      </c>
    </row>
    <row r="13" spans="1:37" ht="15.75" x14ac:dyDescent="0.25">
      <c r="A13" s="56" t="s">
        <v>21</v>
      </c>
      <c r="B13" s="57"/>
      <c r="C13" s="58"/>
      <c r="D13" s="13">
        <f>SUM(D11:D12)</f>
        <v>50</v>
      </c>
      <c r="E13" s="12">
        <v>14</v>
      </c>
      <c r="F13" s="12">
        <v>25</v>
      </c>
      <c r="G13" s="12">
        <v>11</v>
      </c>
      <c r="H13" s="12">
        <v>18</v>
      </c>
      <c r="I13" s="12">
        <v>24</v>
      </c>
      <c r="J13" s="12">
        <v>8</v>
      </c>
      <c r="K13" s="12">
        <v>17</v>
      </c>
      <c r="L13" s="12">
        <v>23</v>
      </c>
      <c r="M13" s="12">
        <v>10</v>
      </c>
      <c r="N13" s="12">
        <v>14</v>
      </c>
      <c r="O13" s="12">
        <v>26</v>
      </c>
      <c r="P13" s="12">
        <v>10</v>
      </c>
      <c r="Q13" s="12">
        <v>14</v>
      </c>
      <c r="R13" s="12">
        <v>26</v>
      </c>
      <c r="S13" s="12">
        <v>10</v>
      </c>
      <c r="T13" s="12">
        <v>14</v>
      </c>
      <c r="U13" s="12">
        <v>25</v>
      </c>
      <c r="V13" s="12">
        <v>11</v>
      </c>
      <c r="W13" s="12">
        <v>18</v>
      </c>
      <c r="X13" s="12">
        <v>24</v>
      </c>
      <c r="Y13" s="12">
        <v>8</v>
      </c>
      <c r="Z13" s="12">
        <v>17</v>
      </c>
      <c r="AA13" s="12">
        <v>23</v>
      </c>
      <c r="AB13" s="12">
        <v>10</v>
      </c>
      <c r="AC13" s="12">
        <v>14</v>
      </c>
      <c r="AD13" s="12">
        <v>26</v>
      </c>
      <c r="AE13" s="12">
        <v>10</v>
      </c>
      <c r="AF13" s="12">
        <v>14</v>
      </c>
      <c r="AG13" s="12">
        <v>26</v>
      </c>
      <c r="AH13" s="12">
        <v>10</v>
      </c>
      <c r="AI13" s="12">
        <v>24</v>
      </c>
      <c r="AJ13" s="12">
        <v>19</v>
      </c>
      <c r="AK13" s="12">
        <v>7</v>
      </c>
    </row>
    <row r="14" spans="1:37" ht="21.75" customHeight="1" x14ac:dyDescent="0.25">
      <c r="A14" s="67" t="s">
        <v>22</v>
      </c>
      <c r="B14" s="67"/>
      <c r="C14" s="67"/>
      <c r="D14" s="16">
        <f>D13*100/D13</f>
        <v>100</v>
      </c>
      <c r="E14" s="17">
        <f>E13*100/D13</f>
        <v>28</v>
      </c>
      <c r="F14" s="17">
        <f>F13*100/D13</f>
        <v>50</v>
      </c>
      <c r="G14" s="17">
        <f>G13*100/D13</f>
        <v>22</v>
      </c>
      <c r="H14" s="17">
        <v>16</v>
      </c>
      <c r="I14" s="17">
        <v>46</v>
      </c>
      <c r="J14" s="17">
        <v>38</v>
      </c>
      <c r="K14" s="17">
        <v>16</v>
      </c>
      <c r="L14" s="17">
        <v>46</v>
      </c>
      <c r="M14" s="17">
        <v>38</v>
      </c>
      <c r="N14" s="17">
        <v>16</v>
      </c>
      <c r="O14" s="17">
        <v>46</v>
      </c>
      <c r="P14" s="17">
        <v>38</v>
      </c>
      <c r="Q14" s="17">
        <v>16</v>
      </c>
      <c r="R14" s="17">
        <v>46</v>
      </c>
      <c r="S14" s="17">
        <v>38</v>
      </c>
      <c r="T14" s="17">
        <v>16</v>
      </c>
      <c r="U14" s="17">
        <v>46</v>
      </c>
      <c r="V14" s="17">
        <v>38</v>
      </c>
      <c r="W14" s="17">
        <v>16</v>
      </c>
      <c r="X14" s="17">
        <v>46</v>
      </c>
      <c r="Y14" s="17">
        <v>38</v>
      </c>
      <c r="Z14" s="17">
        <v>16</v>
      </c>
      <c r="AA14" s="17">
        <v>46</v>
      </c>
      <c r="AB14" s="17">
        <v>38</v>
      </c>
      <c r="AC14" s="17">
        <v>16</v>
      </c>
      <c r="AD14" s="17">
        <v>46</v>
      </c>
      <c r="AE14" s="17">
        <v>38</v>
      </c>
      <c r="AF14" s="17">
        <f>AF13*100/D13</f>
        <v>28</v>
      </c>
      <c r="AG14" s="17">
        <f>AG13*100/D13</f>
        <v>52</v>
      </c>
      <c r="AH14" s="17">
        <f>AH13*100/D13</f>
        <v>20</v>
      </c>
      <c r="AI14" s="17">
        <f>AI13*100/D13</f>
        <v>48</v>
      </c>
      <c r="AJ14" s="17">
        <f>AJ13*100/D13</f>
        <v>38</v>
      </c>
      <c r="AK14" s="17">
        <f>AK13*100/D13</f>
        <v>14</v>
      </c>
    </row>
  </sheetData>
  <mergeCells count="35">
    <mergeCell ref="A13:C13"/>
    <mergeCell ref="A14:C14"/>
    <mergeCell ref="W9:Y9"/>
    <mergeCell ref="Z9:AB9"/>
    <mergeCell ref="AC9:AE9"/>
    <mergeCell ref="AI8:AK8"/>
    <mergeCell ref="E9:E10"/>
    <mergeCell ref="F9:F10"/>
    <mergeCell ref="G9:G10"/>
    <mergeCell ref="H9:J9"/>
    <mergeCell ref="K9:M9"/>
    <mergeCell ref="N9:P9"/>
    <mergeCell ref="Q9:Q10"/>
    <mergeCell ref="R9:R10"/>
    <mergeCell ref="S9:S10"/>
    <mergeCell ref="AK9:AK10"/>
    <mergeCell ref="AF9:AH9"/>
    <mergeCell ref="AI9:AI10"/>
    <mergeCell ref="AJ9:AJ10"/>
    <mergeCell ref="L5:U5"/>
    <mergeCell ref="A8:A10"/>
    <mergeCell ref="B8:B10"/>
    <mergeCell ref="C8:C10"/>
    <mergeCell ref="D8:D10"/>
    <mergeCell ref="E8:G8"/>
    <mergeCell ref="H8:P8"/>
    <mergeCell ref="Q8:S8"/>
    <mergeCell ref="T8:AH8"/>
    <mergeCell ref="T9:V9"/>
    <mergeCell ref="B3:G3"/>
    <mergeCell ref="L3:P3"/>
    <mergeCell ref="Q3:U3"/>
    <mergeCell ref="AJ3:AK3"/>
    <mergeCell ref="B4:G4"/>
    <mergeCell ref="L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2"/>
  <sheetViews>
    <sheetView topLeftCell="A16" workbookViewId="0">
      <selection activeCell="G39" sqref="G39"/>
    </sheetView>
  </sheetViews>
  <sheetFormatPr defaultRowHeight="15" x14ac:dyDescent="0.25"/>
  <cols>
    <col min="2" max="3" width="20.5703125" style="27" customWidth="1"/>
  </cols>
  <sheetData>
    <row r="2" spans="1:40" ht="15.75" x14ac:dyDescent="0.25">
      <c r="A2" s="1"/>
      <c r="B2" s="26" t="s">
        <v>26</v>
      </c>
      <c r="C2" s="26"/>
      <c r="D2" s="21"/>
      <c r="E2" s="21"/>
      <c r="F2" s="2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7"/>
      <c r="S2" s="47"/>
      <c r="T2" s="47"/>
      <c r="U2" s="47"/>
      <c r="V2" s="4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</v>
      </c>
      <c r="AN2" s="46"/>
    </row>
    <row r="3" spans="1:40" ht="15.75" x14ac:dyDescent="0.25">
      <c r="A3" s="3"/>
      <c r="B3" s="47"/>
      <c r="C3" s="47"/>
      <c r="D3" s="47"/>
      <c r="E3" s="47"/>
      <c r="F3" s="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7"/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8"/>
      <c r="S4" s="48"/>
      <c r="T4" s="48"/>
      <c r="U4" s="48"/>
      <c r="V4" s="48"/>
      <c r="W4" s="4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K4" s="3"/>
      <c r="AL4" s="3"/>
      <c r="AM4" s="3"/>
      <c r="AN4" s="3"/>
    </row>
    <row r="5" spans="1:40" ht="15.75" x14ac:dyDescent="0.25">
      <c r="A5" s="3"/>
      <c r="B5" s="28"/>
      <c r="C5" s="2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29"/>
      <c r="C6" s="2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9" t="s">
        <v>2</v>
      </c>
      <c r="B7" s="77" t="s">
        <v>3</v>
      </c>
      <c r="C7" s="77" t="s">
        <v>4</v>
      </c>
      <c r="D7" s="50" t="s">
        <v>5</v>
      </c>
      <c r="E7" s="50" t="s">
        <v>6</v>
      </c>
      <c r="F7" s="50"/>
      <c r="G7" s="50"/>
      <c r="H7" s="51" t="s">
        <v>7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50" t="s">
        <v>8</v>
      </c>
      <c r="U7" s="50"/>
      <c r="V7" s="50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50" t="s">
        <v>10</v>
      </c>
      <c r="AM7" s="50"/>
      <c r="AN7" s="50"/>
    </row>
    <row r="8" spans="1:40" ht="15.75" customHeight="1" x14ac:dyDescent="0.25">
      <c r="A8" s="49"/>
      <c r="B8" s="77"/>
      <c r="C8" s="77"/>
      <c r="D8" s="50"/>
      <c r="E8" s="54" t="s">
        <v>11</v>
      </c>
      <c r="F8" s="54" t="s">
        <v>12</v>
      </c>
      <c r="G8" s="54" t="s">
        <v>13</v>
      </c>
      <c r="H8" s="68" t="s">
        <v>14</v>
      </c>
      <c r="I8" s="69"/>
      <c r="J8" s="70"/>
      <c r="K8" s="71" t="s">
        <v>15</v>
      </c>
      <c r="L8" s="72"/>
      <c r="M8" s="73"/>
      <c r="N8" s="74" t="s">
        <v>27</v>
      </c>
      <c r="O8" s="75"/>
      <c r="P8" s="76"/>
      <c r="Q8" s="64" t="s">
        <v>24</v>
      </c>
      <c r="R8" s="65"/>
      <c r="S8" s="66"/>
      <c r="T8" s="54" t="s">
        <v>11</v>
      </c>
      <c r="U8" s="54" t="s">
        <v>12</v>
      </c>
      <c r="V8" s="54" t="s">
        <v>13</v>
      </c>
      <c r="W8" s="61" t="s">
        <v>16</v>
      </c>
      <c r="X8" s="61"/>
      <c r="Y8" s="61"/>
      <c r="Z8" s="61" t="s">
        <v>17</v>
      </c>
      <c r="AA8" s="61"/>
      <c r="AB8" s="61"/>
      <c r="AC8" s="49" t="s">
        <v>18</v>
      </c>
      <c r="AD8" s="49"/>
      <c r="AE8" s="49"/>
      <c r="AF8" s="49" t="s">
        <v>19</v>
      </c>
      <c r="AG8" s="49"/>
      <c r="AH8" s="49"/>
      <c r="AI8" s="65" t="s">
        <v>20</v>
      </c>
      <c r="AJ8" s="65"/>
      <c r="AK8" s="66"/>
      <c r="AL8" s="54" t="s">
        <v>11</v>
      </c>
      <c r="AM8" s="54" t="s">
        <v>12</v>
      </c>
      <c r="AN8" s="54" t="s">
        <v>13</v>
      </c>
    </row>
    <row r="9" spans="1:40" ht="126.75" customHeight="1" x14ac:dyDescent="0.25">
      <c r="A9" s="49"/>
      <c r="B9" s="77"/>
      <c r="C9" s="77"/>
      <c r="D9" s="50"/>
      <c r="E9" s="55"/>
      <c r="F9" s="55"/>
      <c r="G9" s="55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7" t="s">
        <v>11</v>
      </c>
      <c r="R9" s="7" t="s">
        <v>12</v>
      </c>
      <c r="S9" s="7" t="s">
        <v>13</v>
      </c>
      <c r="T9" s="55"/>
      <c r="U9" s="55"/>
      <c r="V9" s="55"/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7" t="s">
        <v>11</v>
      </c>
      <c r="AJ9" s="7" t="s">
        <v>12</v>
      </c>
      <c r="AK9" s="7" t="s">
        <v>13</v>
      </c>
      <c r="AL9" s="55"/>
      <c r="AM9" s="55"/>
      <c r="AN9" s="55"/>
    </row>
    <row r="10" spans="1:40" ht="15.75" x14ac:dyDescent="0.25">
      <c r="A10" s="9">
        <v>1</v>
      </c>
      <c r="B10" s="12" t="s">
        <v>43</v>
      </c>
      <c r="C10" s="25"/>
      <c r="D10" s="12">
        <v>25</v>
      </c>
      <c r="E10" s="9">
        <v>7</v>
      </c>
      <c r="F10" s="9">
        <v>10</v>
      </c>
      <c r="G10" s="9">
        <v>8</v>
      </c>
      <c r="H10" s="9">
        <v>10</v>
      </c>
      <c r="I10" s="9">
        <v>10</v>
      </c>
      <c r="J10" s="9">
        <v>5</v>
      </c>
      <c r="K10" s="9">
        <v>9</v>
      </c>
      <c r="L10" s="9">
        <v>12</v>
      </c>
      <c r="M10" s="9">
        <v>4</v>
      </c>
      <c r="N10" s="9">
        <v>10</v>
      </c>
      <c r="O10" s="9">
        <v>10</v>
      </c>
      <c r="P10" s="9">
        <v>5</v>
      </c>
      <c r="Q10" s="9">
        <v>10</v>
      </c>
      <c r="R10" s="9">
        <v>8</v>
      </c>
      <c r="S10" s="9">
        <v>7</v>
      </c>
      <c r="T10" s="9">
        <v>7</v>
      </c>
      <c r="U10" s="9">
        <v>10</v>
      </c>
      <c r="V10" s="9">
        <v>8</v>
      </c>
      <c r="W10" s="9">
        <v>10</v>
      </c>
      <c r="X10" s="9">
        <v>10</v>
      </c>
      <c r="Y10" s="9">
        <v>5</v>
      </c>
      <c r="Z10" s="9">
        <v>9</v>
      </c>
      <c r="AA10" s="9">
        <v>12</v>
      </c>
      <c r="AB10" s="9">
        <v>4</v>
      </c>
      <c r="AC10" s="9">
        <v>10</v>
      </c>
      <c r="AD10" s="9">
        <v>10</v>
      </c>
      <c r="AE10" s="9">
        <v>5</v>
      </c>
      <c r="AF10" s="9">
        <v>10</v>
      </c>
      <c r="AG10" s="9">
        <v>8</v>
      </c>
      <c r="AH10" s="9">
        <v>7</v>
      </c>
      <c r="AI10" s="9">
        <v>10</v>
      </c>
      <c r="AJ10" s="9">
        <v>10</v>
      </c>
      <c r="AK10" s="9">
        <v>5</v>
      </c>
      <c r="AL10" s="9">
        <v>9</v>
      </c>
      <c r="AM10" s="9">
        <v>12</v>
      </c>
      <c r="AN10" s="9">
        <v>4</v>
      </c>
    </row>
    <row r="11" spans="1:40" ht="15.75" x14ac:dyDescent="0.25">
      <c r="A11" s="56" t="s">
        <v>21</v>
      </c>
      <c r="B11" s="57"/>
      <c r="C11" s="58"/>
      <c r="D11" s="22">
        <v>25</v>
      </c>
      <c r="E11" s="9">
        <v>7</v>
      </c>
      <c r="F11" s="9">
        <v>10</v>
      </c>
      <c r="G11" s="9">
        <v>8</v>
      </c>
      <c r="H11" s="9">
        <v>10</v>
      </c>
      <c r="I11" s="9">
        <v>10</v>
      </c>
      <c r="J11" s="9">
        <v>5</v>
      </c>
      <c r="K11" s="9">
        <v>9</v>
      </c>
      <c r="L11" s="9">
        <v>12</v>
      </c>
      <c r="M11" s="9">
        <v>4</v>
      </c>
      <c r="N11" s="9">
        <v>10</v>
      </c>
      <c r="O11" s="9">
        <v>10</v>
      </c>
      <c r="P11" s="9">
        <v>5</v>
      </c>
      <c r="Q11" s="9">
        <v>10</v>
      </c>
      <c r="R11" s="9">
        <v>8</v>
      </c>
      <c r="S11" s="9">
        <v>7</v>
      </c>
      <c r="T11" s="9">
        <v>7</v>
      </c>
      <c r="U11" s="9">
        <v>10</v>
      </c>
      <c r="V11" s="9">
        <v>8</v>
      </c>
      <c r="W11" s="9">
        <v>10</v>
      </c>
      <c r="X11" s="9">
        <v>10</v>
      </c>
      <c r="Y11" s="9">
        <v>5</v>
      </c>
      <c r="Z11" s="9">
        <v>9</v>
      </c>
      <c r="AA11" s="9">
        <v>12</v>
      </c>
      <c r="AB11" s="9">
        <v>4</v>
      </c>
      <c r="AC11" s="9">
        <v>10</v>
      </c>
      <c r="AD11" s="9">
        <v>10</v>
      </c>
      <c r="AE11" s="9">
        <v>5</v>
      </c>
      <c r="AF11" s="9">
        <v>10</v>
      </c>
      <c r="AG11" s="9">
        <v>8</v>
      </c>
      <c r="AH11" s="9">
        <v>7</v>
      </c>
      <c r="AI11" s="9">
        <v>10</v>
      </c>
      <c r="AJ11" s="9">
        <v>10</v>
      </c>
      <c r="AK11" s="9">
        <v>5</v>
      </c>
      <c r="AL11" s="9">
        <v>9</v>
      </c>
      <c r="AM11" s="9">
        <v>12</v>
      </c>
      <c r="AN11" s="9">
        <v>4</v>
      </c>
    </row>
    <row r="12" spans="1:40" ht="18.75" customHeight="1" x14ac:dyDescent="0.25">
      <c r="A12" s="67" t="s">
        <v>22</v>
      </c>
      <c r="B12" s="67"/>
      <c r="C12" s="67"/>
      <c r="D12" s="23">
        <f>D11*100/D11</f>
        <v>100</v>
      </c>
      <c r="E12" s="24">
        <f>E11*100/D11</f>
        <v>28</v>
      </c>
      <c r="F12" s="24">
        <f>F11*100/D11</f>
        <v>40</v>
      </c>
      <c r="G12" s="24">
        <f>G11*100/D11</f>
        <v>32</v>
      </c>
      <c r="H12" s="24">
        <f>H11*100/D11</f>
        <v>40</v>
      </c>
      <c r="I12" s="24">
        <f>I11*100/D11</f>
        <v>40</v>
      </c>
      <c r="J12" s="24">
        <f>J11*100/D11</f>
        <v>20</v>
      </c>
      <c r="K12" s="24">
        <f>K11*100/D11</f>
        <v>36</v>
      </c>
      <c r="L12" s="24">
        <f>L11*100/D11</f>
        <v>48</v>
      </c>
      <c r="M12" s="24">
        <f>M11*100/D11</f>
        <v>16</v>
      </c>
      <c r="N12" s="24">
        <v>44.897959183673471</v>
      </c>
      <c r="O12" s="24">
        <v>32.653061224489797</v>
      </c>
      <c r="P12" s="24">
        <v>22.448979591836736</v>
      </c>
      <c r="Q12" s="24">
        <f>Q11*100/D11</f>
        <v>40</v>
      </c>
      <c r="R12" s="24">
        <f>R11*100/D11</f>
        <v>32</v>
      </c>
      <c r="S12" s="24">
        <f>S11*100/D11</f>
        <v>28</v>
      </c>
      <c r="T12" s="24">
        <f>T11*100/D11</f>
        <v>28</v>
      </c>
      <c r="U12" s="24">
        <f>U11*100/D11</f>
        <v>40</v>
      </c>
      <c r="V12" s="24">
        <f>V11*100/D11</f>
        <v>32</v>
      </c>
      <c r="W12" s="24">
        <f>W11*100/D11</f>
        <v>40</v>
      </c>
      <c r="X12" s="24">
        <f>X11*100/D11</f>
        <v>40</v>
      </c>
      <c r="Y12" s="24">
        <f>Y11*100/D11</f>
        <v>20</v>
      </c>
      <c r="Z12" s="24">
        <f>Z11*100/D11</f>
        <v>36</v>
      </c>
      <c r="AA12" s="24">
        <f>AA11*100/D11</f>
        <v>48</v>
      </c>
      <c r="AB12" s="24">
        <f>AB11*100/D11</f>
        <v>16</v>
      </c>
      <c r="AC12" s="24">
        <f>AC11*100/D11</f>
        <v>40</v>
      </c>
      <c r="AD12" s="24">
        <f>AD11*100/D11</f>
        <v>40</v>
      </c>
      <c r="AE12" s="24">
        <f>AE11*100/D11</f>
        <v>20</v>
      </c>
      <c r="AF12" s="24">
        <f>AF11*100/D11</f>
        <v>40</v>
      </c>
      <c r="AG12" s="24">
        <f>AG11*100/D11</f>
        <v>32</v>
      </c>
      <c r="AH12" s="24">
        <f>AH11*100/D11</f>
        <v>28</v>
      </c>
      <c r="AI12" s="24">
        <f>AI11*100/D11</f>
        <v>40</v>
      </c>
      <c r="AJ12" s="24">
        <f>AJ11*100/D11</f>
        <v>40</v>
      </c>
      <c r="AK12" s="24">
        <f>AK11*100/D11</f>
        <v>20</v>
      </c>
      <c r="AL12" s="24">
        <f>AL11*100/D11</f>
        <v>36</v>
      </c>
      <c r="AM12" s="24">
        <f>AM11*100/D11</f>
        <v>48</v>
      </c>
      <c r="AN12" s="24">
        <f>AN11*100/D11</f>
        <v>16</v>
      </c>
    </row>
  </sheetData>
  <mergeCells count="34">
    <mergeCell ref="A12:C12"/>
    <mergeCell ref="AC8:AE8"/>
    <mergeCell ref="AF8:AH8"/>
    <mergeCell ref="AI8:AK8"/>
    <mergeCell ref="A7:A9"/>
    <mergeCell ref="B7:B9"/>
    <mergeCell ref="C7:C9"/>
    <mergeCell ref="D7:D9"/>
    <mergeCell ref="U8:U9"/>
    <mergeCell ref="V8:V9"/>
    <mergeCell ref="W8:Y8"/>
    <mergeCell ref="Z8:AB8"/>
    <mergeCell ref="A11:C11"/>
    <mergeCell ref="H7:S7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E7:G7"/>
    <mergeCell ref="AL8:AL9"/>
    <mergeCell ref="AM8:AM9"/>
    <mergeCell ref="AN8:AN9"/>
    <mergeCell ref="Q8:S8"/>
    <mergeCell ref="T8:T9"/>
    <mergeCell ref="R2:V2"/>
    <mergeCell ref="AM2:AN2"/>
    <mergeCell ref="B3:F3"/>
    <mergeCell ref="R3:W3"/>
    <mergeCell ref="R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I7" sqref="I7:K7"/>
    </sheetView>
  </sheetViews>
  <sheetFormatPr defaultRowHeight="15" x14ac:dyDescent="0.25"/>
  <cols>
    <col min="1" max="1" width="26.42578125" customWidth="1"/>
  </cols>
  <sheetData>
    <row r="1" spans="1:23" x14ac:dyDescent="0.25">
      <c r="N1" s="79"/>
      <c r="O1" s="79"/>
      <c r="V1" s="46" t="s">
        <v>1</v>
      </c>
      <c r="W1" s="46"/>
    </row>
    <row r="2" spans="1:23" ht="15.75" x14ac:dyDescent="0.25">
      <c r="B2" s="1" t="s">
        <v>28</v>
      </c>
      <c r="C2" s="2"/>
      <c r="E2" s="2"/>
      <c r="F2" s="2"/>
      <c r="I2" s="45"/>
      <c r="J2" s="45"/>
      <c r="K2" s="45"/>
      <c r="L2" s="45"/>
      <c r="M2" s="45"/>
      <c r="N2" s="20"/>
      <c r="O2" s="3"/>
    </row>
    <row r="3" spans="1:23" ht="15.75" x14ac:dyDescent="0.25">
      <c r="A3" s="3"/>
      <c r="B3" s="80"/>
      <c r="C3" s="80"/>
      <c r="D3" s="80"/>
      <c r="E3" s="80"/>
      <c r="F3" s="80"/>
      <c r="G3" s="80"/>
      <c r="H3" s="2"/>
      <c r="I3" s="45"/>
      <c r="J3" s="45"/>
      <c r="K3" s="45"/>
      <c r="L3" s="45"/>
      <c r="M3" s="45"/>
      <c r="N3" s="45"/>
      <c r="O3" s="3"/>
      <c r="P3" s="3"/>
      <c r="Q3" s="3"/>
    </row>
    <row r="4" spans="1:23" ht="15.75" x14ac:dyDescent="0.25">
      <c r="C4" s="30"/>
      <c r="E4" s="3"/>
      <c r="F4" s="3"/>
      <c r="I4" s="78"/>
      <c r="J4" s="78"/>
      <c r="K4" s="78"/>
      <c r="L4" s="78"/>
      <c r="M4" s="78"/>
      <c r="N4" s="78"/>
      <c r="O4" s="3"/>
      <c r="P4" s="3"/>
      <c r="Q4" s="3"/>
    </row>
    <row r="5" spans="1:23" ht="15.75" x14ac:dyDescent="0.25">
      <c r="A5" s="3" t="s">
        <v>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" customHeigh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0.5" customHeight="1" x14ac:dyDescent="0.25">
      <c r="A7" s="54" t="s">
        <v>30</v>
      </c>
      <c r="B7" s="50" t="s">
        <v>31</v>
      </c>
      <c r="C7" s="50" t="s">
        <v>6</v>
      </c>
      <c r="D7" s="50"/>
      <c r="E7" s="50"/>
      <c r="F7" s="50" t="s">
        <v>7</v>
      </c>
      <c r="G7" s="50"/>
      <c r="H7" s="50"/>
      <c r="I7" s="50" t="s">
        <v>8</v>
      </c>
      <c r="J7" s="50"/>
      <c r="K7" s="50"/>
      <c r="L7" s="50" t="s">
        <v>9</v>
      </c>
      <c r="M7" s="50"/>
      <c r="N7" s="50"/>
      <c r="O7" s="50" t="s">
        <v>10</v>
      </c>
      <c r="P7" s="50"/>
      <c r="Q7" s="50"/>
      <c r="R7" s="49" t="s">
        <v>32</v>
      </c>
      <c r="S7" s="49"/>
      <c r="T7" s="49"/>
      <c r="U7" s="49"/>
      <c r="V7" s="49"/>
      <c r="W7" s="49"/>
    </row>
    <row r="8" spans="1:23" ht="63" x14ac:dyDescent="0.25">
      <c r="A8" s="55"/>
      <c r="B8" s="50"/>
      <c r="C8" s="7" t="s">
        <v>11</v>
      </c>
      <c r="D8" s="7" t="s">
        <v>12</v>
      </c>
      <c r="E8" s="7" t="s">
        <v>13</v>
      </c>
      <c r="F8" s="7" t="s">
        <v>11</v>
      </c>
      <c r="G8" s="7" t="s">
        <v>12</v>
      </c>
      <c r="H8" s="7" t="s">
        <v>13</v>
      </c>
      <c r="I8" s="7" t="s">
        <v>11</v>
      </c>
      <c r="J8" s="7" t="s">
        <v>12</v>
      </c>
      <c r="K8" s="7" t="s">
        <v>13</v>
      </c>
      <c r="L8" s="7" t="s">
        <v>11</v>
      </c>
      <c r="M8" s="7" t="s">
        <v>12</v>
      </c>
      <c r="N8" s="7" t="s">
        <v>13</v>
      </c>
      <c r="O8" s="7" t="s">
        <v>11</v>
      </c>
      <c r="P8" s="7" t="s">
        <v>12</v>
      </c>
      <c r="Q8" s="7" t="s">
        <v>13</v>
      </c>
      <c r="R8" s="7" t="s">
        <v>11</v>
      </c>
      <c r="S8" s="7" t="s">
        <v>22</v>
      </c>
      <c r="T8" s="7" t="s">
        <v>12</v>
      </c>
      <c r="U8" s="31" t="s">
        <v>22</v>
      </c>
      <c r="V8" s="7" t="s">
        <v>13</v>
      </c>
      <c r="W8" s="7" t="s">
        <v>22</v>
      </c>
    </row>
    <row r="9" spans="1:23" ht="15.75" x14ac:dyDescent="0.25">
      <c r="A9" s="18" t="s">
        <v>33</v>
      </c>
      <c r="B9" s="12">
        <v>20</v>
      </c>
      <c r="C9" s="12">
        <v>3</v>
      </c>
      <c r="D9" s="12">
        <v>7</v>
      </c>
      <c r="E9" s="12">
        <v>10</v>
      </c>
      <c r="F9" s="12">
        <v>5</v>
      </c>
      <c r="G9" s="12">
        <v>7</v>
      </c>
      <c r="H9" s="12">
        <v>8</v>
      </c>
      <c r="I9" s="12">
        <v>6</v>
      </c>
      <c r="J9" s="12">
        <v>9</v>
      </c>
      <c r="K9" s="12">
        <v>5</v>
      </c>
      <c r="L9" s="32">
        <v>4</v>
      </c>
      <c r="M9" s="32">
        <v>9</v>
      </c>
      <c r="N9" s="32">
        <v>7</v>
      </c>
      <c r="O9" s="12">
        <v>6</v>
      </c>
      <c r="P9" s="12">
        <v>5</v>
      </c>
      <c r="Q9" s="12">
        <v>9</v>
      </c>
      <c r="R9" s="9">
        <v>3</v>
      </c>
      <c r="S9" s="33">
        <v>7</v>
      </c>
      <c r="T9" s="9">
        <v>10</v>
      </c>
      <c r="U9" s="33">
        <v>3</v>
      </c>
      <c r="V9" s="34">
        <v>7</v>
      </c>
      <c r="W9" s="33">
        <v>10</v>
      </c>
    </row>
    <row r="10" spans="1:23" ht="15.75" x14ac:dyDescent="0.25">
      <c r="A10" s="18" t="s">
        <v>34</v>
      </c>
      <c r="B10" s="12">
        <v>50</v>
      </c>
      <c r="C10" s="9">
        <v>15</v>
      </c>
      <c r="D10" s="9">
        <v>21</v>
      </c>
      <c r="E10" s="9">
        <v>14</v>
      </c>
      <c r="F10" s="31">
        <v>13</v>
      </c>
      <c r="G10" s="31">
        <v>23</v>
      </c>
      <c r="H10" s="31">
        <v>14</v>
      </c>
      <c r="I10" s="9">
        <v>12</v>
      </c>
      <c r="J10" s="9">
        <v>24</v>
      </c>
      <c r="K10" s="9">
        <v>14</v>
      </c>
      <c r="L10" s="35">
        <v>18</v>
      </c>
      <c r="M10" s="35">
        <v>21</v>
      </c>
      <c r="N10" s="35">
        <v>11</v>
      </c>
      <c r="O10" s="9">
        <v>15</v>
      </c>
      <c r="P10" s="9">
        <v>21</v>
      </c>
      <c r="Q10" s="9">
        <v>14</v>
      </c>
      <c r="R10" s="9">
        <f t="shared" ref="R10:R12" si="0">(C10+F10+I10+L10+O10)/5</f>
        <v>14.6</v>
      </c>
      <c r="S10" s="33">
        <f t="shared" ref="S10:S12" si="1">R10*100/B10</f>
        <v>29.2</v>
      </c>
      <c r="T10" s="9">
        <f t="shared" ref="T10:T12" si="2">(D10+G10+J10+M10+P10)/5</f>
        <v>22</v>
      </c>
      <c r="U10" s="33">
        <f t="shared" ref="U10:U12" si="3">T10*100/B10</f>
        <v>44</v>
      </c>
      <c r="V10" s="34">
        <f t="shared" ref="V10:V12" si="4">(E10+H10+K10+N10+Q10)/5</f>
        <v>13.4</v>
      </c>
      <c r="W10" s="33">
        <f t="shared" ref="W10:W12" si="5">V10*100/B10</f>
        <v>26.8</v>
      </c>
    </row>
    <row r="11" spans="1:23" ht="15.75" x14ac:dyDescent="0.25">
      <c r="A11" s="18" t="s">
        <v>35</v>
      </c>
      <c r="B11" s="12">
        <v>50</v>
      </c>
      <c r="C11" s="12">
        <v>14</v>
      </c>
      <c r="D11" s="12">
        <v>25</v>
      </c>
      <c r="E11" s="12">
        <v>11</v>
      </c>
      <c r="F11" s="32">
        <v>18</v>
      </c>
      <c r="G11" s="32">
        <v>24</v>
      </c>
      <c r="H11" s="32">
        <v>8</v>
      </c>
      <c r="I11" s="12">
        <v>17</v>
      </c>
      <c r="J11" s="12">
        <v>23</v>
      </c>
      <c r="K11" s="12">
        <v>10</v>
      </c>
      <c r="L11" s="32">
        <v>14</v>
      </c>
      <c r="M11" s="32">
        <v>26</v>
      </c>
      <c r="N11" s="32">
        <v>10</v>
      </c>
      <c r="O11" s="12">
        <v>14</v>
      </c>
      <c r="P11" s="12">
        <v>26</v>
      </c>
      <c r="Q11" s="12">
        <v>10</v>
      </c>
      <c r="R11" s="9">
        <f t="shared" si="0"/>
        <v>15.4</v>
      </c>
      <c r="S11" s="33">
        <f t="shared" si="1"/>
        <v>30.8</v>
      </c>
      <c r="T11" s="9">
        <f t="shared" si="2"/>
        <v>24.8</v>
      </c>
      <c r="U11" s="33">
        <f t="shared" si="3"/>
        <v>49.6</v>
      </c>
      <c r="V11" s="34">
        <f t="shared" si="4"/>
        <v>9.8000000000000007</v>
      </c>
      <c r="W11" s="33">
        <f t="shared" si="5"/>
        <v>19.600000000000001</v>
      </c>
    </row>
    <row r="12" spans="1:23" ht="15.75" x14ac:dyDescent="0.25">
      <c r="A12" s="18" t="s">
        <v>36</v>
      </c>
      <c r="B12" s="12">
        <v>25</v>
      </c>
      <c r="C12" s="9">
        <v>7</v>
      </c>
      <c r="D12" s="9">
        <v>10</v>
      </c>
      <c r="E12" s="9">
        <v>8</v>
      </c>
      <c r="F12" s="35">
        <v>10</v>
      </c>
      <c r="G12" s="35">
        <v>10</v>
      </c>
      <c r="H12" s="35">
        <v>5</v>
      </c>
      <c r="I12" s="9">
        <v>9</v>
      </c>
      <c r="J12" s="9">
        <v>12</v>
      </c>
      <c r="K12" s="9">
        <v>4</v>
      </c>
      <c r="L12" s="35">
        <v>10</v>
      </c>
      <c r="M12" s="35">
        <v>10</v>
      </c>
      <c r="N12" s="35">
        <v>5</v>
      </c>
      <c r="O12" s="9">
        <v>10</v>
      </c>
      <c r="P12" s="9">
        <v>8</v>
      </c>
      <c r="Q12" s="9">
        <v>7</v>
      </c>
      <c r="R12" s="9">
        <f t="shared" si="0"/>
        <v>9.1999999999999993</v>
      </c>
      <c r="S12" s="33">
        <f t="shared" si="1"/>
        <v>36.799999999999997</v>
      </c>
      <c r="T12" s="9">
        <f t="shared" si="2"/>
        <v>10</v>
      </c>
      <c r="U12" s="33">
        <f t="shared" si="3"/>
        <v>40</v>
      </c>
      <c r="V12" s="34">
        <f t="shared" si="4"/>
        <v>5.8</v>
      </c>
      <c r="W12" s="33">
        <f t="shared" si="5"/>
        <v>23.2</v>
      </c>
    </row>
    <row r="13" spans="1:23" ht="15.75" x14ac:dyDescent="0.25">
      <c r="A13" s="13" t="s">
        <v>21</v>
      </c>
      <c r="B13" s="13">
        <f>SUM(B8:B12)</f>
        <v>145</v>
      </c>
      <c r="C13" s="13">
        <v>39</v>
      </c>
      <c r="D13" s="13">
        <v>63</v>
      </c>
      <c r="E13" s="13">
        <v>43</v>
      </c>
      <c r="F13" s="13">
        <v>46</v>
      </c>
      <c r="G13" s="13">
        <v>64</v>
      </c>
      <c r="H13" s="13">
        <v>35</v>
      </c>
      <c r="I13" s="13">
        <v>44</v>
      </c>
      <c r="J13" s="13">
        <v>68</v>
      </c>
      <c r="K13" s="13">
        <v>33</v>
      </c>
      <c r="L13" s="13">
        <v>46</v>
      </c>
      <c r="M13" s="13">
        <v>66</v>
      </c>
      <c r="N13" s="13">
        <v>33</v>
      </c>
      <c r="O13" s="13">
        <v>45</v>
      </c>
      <c r="P13" s="13">
        <v>60</v>
      </c>
      <c r="Q13" s="13">
        <v>40</v>
      </c>
      <c r="R13" s="9">
        <v>60</v>
      </c>
      <c r="S13" s="33">
        <f>(R13*100)/274</f>
        <v>21.897810218978101</v>
      </c>
      <c r="T13" s="9">
        <v>72.400000000000006</v>
      </c>
      <c r="U13" s="33">
        <f>(T13*100)/274</f>
        <v>26.423357664233581</v>
      </c>
      <c r="V13" s="34">
        <v>42.6</v>
      </c>
      <c r="W13" s="33">
        <f>(V13*100)/274</f>
        <v>15.547445255474452</v>
      </c>
    </row>
    <row r="14" spans="1:23" ht="17.25" customHeight="1" x14ac:dyDescent="0.25">
      <c r="A14" s="36" t="s">
        <v>37</v>
      </c>
      <c r="B14" s="37">
        <f>B13*100/B13</f>
        <v>100</v>
      </c>
      <c r="C14" s="17">
        <f>C13*100/B13</f>
        <v>26.896551724137932</v>
      </c>
      <c r="D14" s="17">
        <f>D13*100/B13</f>
        <v>43.448275862068968</v>
      </c>
      <c r="E14" s="17">
        <f>E13*100/B13</f>
        <v>29.655172413793103</v>
      </c>
      <c r="F14" s="17">
        <f>F13*100/B13</f>
        <v>31.724137931034484</v>
      </c>
      <c r="G14" s="17">
        <f>G13*100/B13</f>
        <v>44.137931034482762</v>
      </c>
      <c r="H14" s="17">
        <f>H13*100/B13</f>
        <v>24.137931034482758</v>
      </c>
      <c r="I14" s="17">
        <f>I13*100/B13</f>
        <v>30.344827586206897</v>
      </c>
      <c r="J14" s="17">
        <f>J13*100/B13</f>
        <v>46.896551724137929</v>
      </c>
      <c r="K14" s="17">
        <f>K13*100/B13</f>
        <v>22.758620689655171</v>
      </c>
      <c r="L14" s="17">
        <f>L13*100/B13</f>
        <v>31.724137931034484</v>
      </c>
      <c r="M14" s="17">
        <f>M13*100/B13</f>
        <v>45.517241379310342</v>
      </c>
      <c r="N14" s="17">
        <f>N13*100/B13</f>
        <v>22.758620689655171</v>
      </c>
      <c r="O14" s="17">
        <f>O13*100/B13</f>
        <v>31.03448275862069</v>
      </c>
      <c r="P14" s="17">
        <f>P13*100/B13</f>
        <v>41.379310344827587</v>
      </c>
      <c r="Q14" s="17">
        <f>Q13*100/B13</f>
        <v>27.586206896551722</v>
      </c>
      <c r="R14" s="38"/>
      <c r="S14" s="39">
        <f>S13+U13</f>
        <v>48.321167883211686</v>
      </c>
      <c r="T14" s="38"/>
      <c r="U14" s="38"/>
      <c r="V14" s="38"/>
      <c r="W14" s="38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 </vt:lpstr>
      <vt:lpstr>ЕРЕСЕК ТОП</vt:lpstr>
      <vt:lpstr>МЕКТЕПАЛДЫ ТОП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2025-12-29T09:13:03Z</dcterms:modified>
</cp:coreProperties>
</file>